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8475" windowHeight="6300" tabRatio="935" activeTab="2"/>
  </bookViews>
  <sheets>
    <sheet name="Қазақ орыс Сыныптар бойынша" sheetId="6" r:id="rId1"/>
    <sheet name="Қазақ орыс Жалпы" sheetId="7" r:id="rId2"/>
    <sheet name="Ұл қыз сыныптар бойынша" sheetId="8" r:id="rId3"/>
    <sheet name="Ұл қыз жалпы" sheetId="9" r:id="rId4"/>
  </sheets>
  <calcPr calcId="125725"/>
</workbook>
</file>

<file path=xl/calcChain.xml><?xml version="1.0" encoding="utf-8"?>
<calcChain xmlns="http://schemas.openxmlformats.org/spreadsheetml/2006/main">
  <c r="B7" i="7"/>
  <c r="C7"/>
  <c r="D7"/>
  <c r="E7"/>
  <c r="F7"/>
  <c r="G7"/>
  <c r="H7"/>
  <c r="I7"/>
  <c r="J7"/>
  <c r="AF8" i="6"/>
  <c r="AC8"/>
  <c r="Z8"/>
  <c r="W8"/>
  <c r="T8"/>
  <c r="Q8"/>
  <c r="N8"/>
  <c r="K8"/>
  <c r="H8"/>
  <c r="E8"/>
  <c r="B8"/>
  <c r="AF8" i="8"/>
  <c r="AC8"/>
  <c r="Z8"/>
  <c r="W8"/>
  <c r="T8"/>
  <c r="Q8"/>
  <c r="N8"/>
  <c r="K8"/>
  <c r="H8"/>
  <c r="E8"/>
  <c r="B8"/>
  <c r="J8" i="9"/>
  <c r="I8"/>
  <c r="H8"/>
  <c r="G8"/>
  <c r="F8"/>
  <c r="F9" s="1"/>
  <c r="E8"/>
  <c r="D8"/>
  <c r="C8"/>
  <c r="J9"/>
  <c r="H7"/>
  <c r="H9" s="1"/>
  <c r="G9"/>
  <c r="E7"/>
  <c r="E9" s="1"/>
  <c r="D9"/>
  <c r="B7"/>
  <c r="AH8" i="8"/>
  <c r="AG8"/>
  <c r="AE8"/>
  <c r="AD8"/>
  <c r="AB8"/>
  <c r="AA8"/>
  <c r="Y8"/>
  <c r="X8"/>
  <c r="V8"/>
  <c r="U8"/>
  <c r="S8"/>
  <c r="R8"/>
  <c r="P8"/>
  <c r="O8"/>
  <c r="M8"/>
  <c r="L8"/>
  <c r="J8"/>
  <c r="I8"/>
  <c r="G8"/>
  <c r="F8"/>
  <c r="D8"/>
  <c r="C8"/>
  <c r="AK7"/>
  <c r="AK8" s="1"/>
  <c r="AJ7"/>
  <c r="AJ8" s="1"/>
  <c r="AI7"/>
  <c r="D8" i="6"/>
  <c r="C8"/>
  <c r="AH8"/>
  <c r="AG8"/>
  <c r="AE8"/>
  <c r="AD8"/>
  <c r="AB8"/>
  <c r="AA8"/>
  <c r="Y8"/>
  <c r="X8"/>
  <c r="V8"/>
  <c r="U8"/>
  <c r="S8"/>
  <c r="R8"/>
  <c r="P8"/>
  <c r="O8"/>
  <c r="M8"/>
  <c r="L8"/>
  <c r="J8"/>
  <c r="I8"/>
  <c r="K7" i="7" l="1"/>
  <c r="M7"/>
  <c r="L7"/>
  <c r="I9" i="9"/>
  <c r="M9"/>
  <c r="M8"/>
  <c r="L8"/>
  <c r="L7"/>
  <c r="B8"/>
  <c r="K8" s="1"/>
  <c r="K7"/>
  <c r="M7"/>
  <c r="C9"/>
  <c r="L9" l="1"/>
  <c r="AI7" i="6" l="1"/>
  <c r="J8" i="7"/>
  <c r="I8"/>
  <c r="G8"/>
  <c r="F8"/>
  <c r="D8"/>
  <c r="G8" i="6"/>
  <c r="F8"/>
  <c r="H8" i="7" l="1"/>
  <c r="E8"/>
  <c r="C8"/>
  <c r="AJ7" i="6" l="1"/>
  <c r="AK7"/>
  <c r="AJ8" l="1"/>
  <c r="AK8"/>
  <c r="AI8" l="1"/>
  <c r="M8" i="7"/>
  <c r="B8" l="1"/>
  <c r="K8" s="1"/>
  <c r="B9" i="9"/>
  <c r="K9" s="1"/>
  <c r="L8" i="7"/>
  <c r="AI8" i="8" l="1"/>
</calcChain>
</file>

<file path=xl/sharedStrings.xml><?xml version="1.0" encoding="utf-8"?>
<sst xmlns="http://schemas.openxmlformats.org/spreadsheetml/2006/main" count="134" uniqueCount="20">
  <si>
    <t>Сыныптар</t>
  </si>
  <si>
    <t>барлығы</t>
  </si>
  <si>
    <t>Мектептер</t>
  </si>
  <si>
    <t>1--4</t>
  </si>
  <si>
    <t>5--9</t>
  </si>
  <si>
    <t>10--11</t>
  </si>
  <si>
    <t>1--11</t>
  </si>
  <si>
    <t xml:space="preserve">__________________ қаласы/ауданы бойынша жалпы орта білім беретін мектептердің </t>
  </si>
  <si>
    <t>бала саны</t>
  </si>
  <si>
    <t>қазақ сыныбындағы</t>
  </si>
  <si>
    <t>орыс сыныбындағы</t>
  </si>
  <si>
    <t>сыныптар</t>
  </si>
  <si>
    <r>
      <t xml:space="preserve">2020-2021 оқу жылының </t>
    </r>
    <r>
      <rPr>
        <b/>
        <sz val="10"/>
        <color rgb="FFFF0000"/>
        <rFont val="Times New Roman"/>
        <family val="1"/>
        <charset val="204"/>
      </rPr>
      <t>ІІІ тоқсан</t>
    </r>
    <r>
      <rPr>
        <b/>
        <sz val="10"/>
        <rFont val="Times New Roman"/>
        <family val="1"/>
        <charset val="204"/>
      </rPr>
      <t xml:space="preserve"> бойынша қазақ, орыс сыныптарындағы оқушылар саны туралы мәлімет</t>
    </r>
  </si>
  <si>
    <t>Қыз</t>
  </si>
  <si>
    <t>ұл</t>
  </si>
  <si>
    <r>
      <t xml:space="preserve">2020-2021 оқу жылының </t>
    </r>
    <r>
      <rPr>
        <b/>
        <sz val="10"/>
        <color rgb="FFFF0000"/>
        <rFont val="Times New Roman"/>
        <family val="1"/>
        <charset val="204"/>
      </rPr>
      <t>ІІІ тоқсан</t>
    </r>
    <r>
      <rPr>
        <b/>
        <sz val="10"/>
        <rFont val="Times New Roman"/>
        <family val="1"/>
        <charset val="204"/>
      </rPr>
      <t xml:space="preserve"> бойынша ұл, қыз оқушылар саны туралы мәлімет</t>
    </r>
  </si>
  <si>
    <r>
      <t xml:space="preserve">2020-2021 оқу жылының </t>
    </r>
    <r>
      <rPr>
        <b/>
        <sz val="10"/>
        <color rgb="FFFF0000"/>
        <rFont val="Times New Roman"/>
        <family val="1"/>
        <charset val="204"/>
      </rPr>
      <t xml:space="preserve">ІІІ тоқсан </t>
    </r>
    <r>
      <rPr>
        <b/>
        <sz val="10"/>
        <rFont val="Times New Roman"/>
        <family val="1"/>
        <charset val="204"/>
      </rPr>
      <t>бойынша қазақ, орыс сыныптарындағы оқушылар саны туралы мәлімет</t>
    </r>
  </si>
  <si>
    <t>№10</t>
  </si>
  <si>
    <t>Мектеп директоры:                                               Ш.Т.Кобанова</t>
  </si>
  <si>
    <t>Мектеп директоры:                                        Ш.Т.Кобанова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</si>
</sst>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vertical="top"/>
    </xf>
    <xf numFmtId="0" fontId="3" fillId="0" borderId="0" xfId="0" applyFont="1" applyFill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5" xfId="0" applyFont="1" applyBorder="1"/>
    <xf numFmtId="0" fontId="3" fillId="0" borderId="5" xfId="0" applyFont="1" applyFill="1" applyBorder="1"/>
    <xf numFmtId="0" fontId="2" fillId="0" borderId="5" xfId="0" applyFont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16" fontId="2" fillId="0" borderId="14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" fontId="2" fillId="0" borderId="8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22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V17" sqref="V17"/>
    </sheetView>
  </sheetViews>
  <sheetFormatPr defaultRowHeight="12.75"/>
  <cols>
    <col min="1" max="1" width="20.28515625" style="12" customWidth="1"/>
    <col min="2" max="2" width="6.28515625" style="12" customWidth="1"/>
    <col min="3" max="4" width="7" style="12" customWidth="1"/>
    <col min="5" max="5" width="4.85546875" style="12" customWidth="1"/>
    <col min="6" max="6" width="7.140625" style="12" customWidth="1"/>
    <col min="7" max="7" width="6.85546875" style="12" customWidth="1"/>
    <col min="8" max="8" width="5.5703125" style="12" customWidth="1"/>
    <col min="9" max="9" width="7" style="12" customWidth="1"/>
    <col min="10" max="10" width="6.7109375" style="12" customWidth="1"/>
    <col min="11" max="11" width="4.85546875" style="12" customWidth="1"/>
    <col min="12" max="13" width="6.7109375" style="12" customWidth="1"/>
    <col min="14" max="14" width="5.28515625" style="12" customWidth="1"/>
    <col min="15" max="15" width="6.85546875" style="12" customWidth="1"/>
    <col min="16" max="16" width="6.7109375" style="12" customWidth="1"/>
    <col min="17" max="17" width="5.7109375" style="12" customWidth="1"/>
    <col min="18" max="18" width="7.140625" style="12" customWidth="1"/>
    <col min="19" max="19" width="6.85546875" style="12" customWidth="1"/>
    <col min="20" max="20" width="8.5703125" style="12" customWidth="1"/>
    <col min="21" max="21" width="7.140625" style="12" customWidth="1"/>
    <col min="22" max="22" width="6.7109375" style="12" customWidth="1"/>
    <col min="23" max="23" width="5" style="12" customWidth="1"/>
    <col min="24" max="24" width="6.85546875" style="12" customWidth="1"/>
    <col min="25" max="25" width="7.140625" style="12" customWidth="1"/>
    <col min="26" max="26" width="5.85546875" style="12" customWidth="1"/>
    <col min="27" max="27" width="7.28515625" style="12" customWidth="1"/>
    <col min="28" max="28" width="7.140625" style="12" customWidth="1"/>
    <col min="29" max="29" width="4.7109375" style="12" customWidth="1"/>
    <col min="30" max="30" width="7.28515625" style="12" customWidth="1"/>
    <col min="31" max="31" width="6.85546875" style="12" customWidth="1"/>
    <col min="32" max="34" width="6.7109375" style="12" customWidth="1"/>
    <col min="35" max="35" width="6" style="12" customWidth="1"/>
    <col min="36" max="36" width="7.140625" style="12" customWidth="1"/>
    <col min="37" max="37" width="6.7109375" style="12" customWidth="1"/>
    <col min="38" max="16384" width="9.140625" style="12"/>
  </cols>
  <sheetData>
    <row r="1" spans="1:39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 t="s">
        <v>7</v>
      </c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25"/>
      <c r="AM1" s="25"/>
    </row>
    <row r="2" spans="1:39" ht="12" customHeight="1">
      <c r="A2" s="32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 t="s">
        <v>16</v>
      </c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25"/>
      <c r="AM2" s="25"/>
    </row>
    <row r="4" spans="1:39" ht="12.75" customHeight="1">
      <c r="A4" s="37" t="s">
        <v>2</v>
      </c>
      <c r="B4" s="44" t="s">
        <v>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</row>
    <row r="5" spans="1:39">
      <c r="A5" s="38"/>
      <c r="B5" s="33">
        <v>1</v>
      </c>
      <c r="C5" s="34"/>
      <c r="D5" s="34"/>
      <c r="E5" s="35">
        <v>2</v>
      </c>
      <c r="F5" s="36"/>
      <c r="G5" s="36"/>
      <c r="H5" s="40">
        <v>3</v>
      </c>
      <c r="I5" s="40"/>
      <c r="J5" s="40"/>
      <c r="K5" s="41">
        <v>4</v>
      </c>
      <c r="L5" s="42"/>
      <c r="M5" s="42"/>
      <c r="N5" s="40">
        <v>5</v>
      </c>
      <c r="O5" s="43"/>
      <c r="P5" s="43"/>
      <c r="Q5" s="41">
        <v>6</v>
      </c>
      <c r="R5" s="45"/>
      <c r="S5" s="45"/>
      <c r="T5" s="35">
        <v>7</v>
      </c>
      <c r="U5" s="45"/>
      <c r="V5" s="45"/>
      <c r="W5" s="40">
        <v>8</v>
      </c>
      <c r="X5" s="43"/>
      <c r="Y5" s="43"/>
      <c r="Z5" s="35">
        <v>9</v>
      </c>
      <c r="AA5" s="45"/>
      <c r="AB5" s="36"/>
      <c r="AC5" s="35">
        <v>10</v>
      </c>
      <c r="AD5" s="45"/>
      <c r="AE5" s="36"/>
      <c r="AF5" s="35">
        <v>11</v>
      </c>
      <c r="AG5" s="45"/>
      <c r="AH5" s="36"/>
      <c r="AI5" s="40" t="s">
        <v>1</v>
      </c>
      <c r="AJ5" s="43"/>
      <c r="AK5" s="40"/>
    </row>
    <row r="6" spans="1:39" ht="43.5" customHeight="1">
      <c r="A6" s="39"/>
      <c r="B6" s="3" t="s">
        <v>8</v>
      </c>
      <c r="C6" s="3" t="s">
        <v>9</v>
      </c>
      <c r="D6" s="3" t="s">
        <v>10</v>
      </c>
      <c r="E6" s="3" t="s">
        <v>8</v>
      </c>
      <c r="F6" s="3" t="s">
        <v>9</v>
      </c>
      <c r="G6" s="3" t="s">
        <v>10</v>
      </c>
      <c r="H6" s="3" t="s">
        <v>8</v>
      </c>
      <c r="I6" s="3" t="s">
        <v>9</v>
      </c>
      <c r="J6" s="3" t="s">
        <v>10</v>
      </c>
      <c r="K6" s="3" t="s">
        <v>8</v>
      </c>
      <c r="L6" s="3" t="s">
        <v>9</v>
      </c>
      <c r="M6" s="3" t="s">
        <v>10</v>
      </c>
      <c r="N6" s="3" t="s">
        <v>8</v>
      </c>
      <c r="O6" s="3" t="s">
        <v>9</v>
      </c>
      <c r="P6" s="3" t="s">
        <v>10</v>
      </c>
      <c r="Q6" s="3" t="s">
        <v>8</v>
      </c>
      <c r="R6" s="3" t="s">
        <v>9</v>
      </c>
      <c r="S6" s="3" t="s">
        <v>10</v>
      </c>
      <c r="T6" s="3" t="s">
        <v>8</v>
      </c>
      <c r="U6" s="3" t="s">
        <v>9</v>
      </c>
      <c r="V6" s="3" t="s">
        <v>10</v>
      </c>
      <c r="W6" s="3" t="s">
        <v>8</v>
      </c>
      <c r="X6" s="3" t="s">
        <v>9</v>
      </c>
      <c r="Y6" s="3" t="s">
        <v>10</v>
      </c>
      <c r="Z6" s="3" t="s">
        <v>8</v>
      </c>
      <c r="AA6" s="3" t="s">
        <v>9</v>
      </c>
      <c r="AB6" s="3" t="s">
        <v>10</v>
      </c>
      <c r="AC6" s="3" t="s">
        <v>8</v>
      </c>
      <c r="AD6" s="3" t="s">
        <v>9</v>
      </c>
      <c r="AE6" s="3" t="s">
        <v>10</v>
      </c>
      <c r="AF6" s="3" t="s">
        <v>8</v>
      </c>
      <c r="AG6" s="3" t="s">
        <v>9</v>
      </c>
      <c r="AH6" s="3" t="s">
        <v>10</v>
      </c>
      <c r="AI6" s="3" t="s">
        <v>8</v>
      </c>
      <c r="AJ6" s="3" t="s">
        <v>9</v>
      </c>
      <c r="AK6" s="3" t="s">
        <v>10</v>
      </c>
    </row>
    <row r="7" spans="1:39" s="15" customFormat="1" ht="15.75" customHeight="1">
      <c r="A7" s="14" t="s">
        <v>17</v>
      </c>
      <c r="B7" s="4">
        <v>37</v>
      </c>
      <c r="C7" s="4">
        <v>37</v>
      </c>
      <c r="D7" s="4"/>
      <c r="E7" s="4">
        <v>30</v>
      </c>
      <c r="F7" s="4">
        <v>30</v>
      </c>
      <c r="G7" s="4"/>
      <c r="H7" s="4">
        <v>38</v>
      </c>
      <c r="I7" s="4">
        <v>38</v>
      </c>
      <c r="J7" s="4"/>
      <c r="K7" s="4">
        <v>28</v>
      </c>
      <c r="L7" s="4">
        <v>28</v>
      </c>
      <c r="M7" s="4"/>
      <c r="N7" s="4">
        <v>39</v>
      </c>
      <c r="O7" s="4">
        <v>39</v>
      </c>
      <c r="P7" s="4"/>
      <c r="Q7" s="4">
        <v>22</v>
      </c>
      <c r="R7" s="4">
        <v>22</v>
      </c>
      <c r="S7" s="4"/>
      <c r="T7" s="4">
        <v>32</v>
      </c>
      <c r="U7" s="4">
        <v>32</v>
      </c>
      <c r="V7" s="4"/>
      <c r="W7" s="4">
        <v>22</v>
      </c>
      <c r="X7" s="4">
        <v>22</v>
      </c>
      <c r="Y7" s="4"/>
      <c r="Z7" s="4">
        <v>31</v>
      </c>
      <c r="AA7" s="4">
        <v>31</v>
      </c>
      <c r="AB7" s="4"/>
      <c r="AC7" s="4">
        <v>8</v>
      </c>
      <c r="AD7" s="4">
        <v>8</v>
      </c>
      <c r="AE7" s="4"/>
      <c r="AF7" s="4">
        <v>22</v>
      </c>
      <c r="AG7" s="4">
        <v>22</v>
      </c>
      <c r="AH7" s="4"/>
      <c r="AI7" s="5">
        <f t="shared" ref="AI7" si="0">B7+E7+H7+K7+N7+Q7+T7+W7+Z7+AC7+AF7</f>
        <v>309</v>
      </c>
      <c r="AJ7" s="5">
        <f t="shared" ref="AJ7" si="1">C7+F7+I7+L7+O7+R7+U7+X7+AA7+AD7+AG7</f>
        <v>309</v>
      </c>
      <c r="AK7" s="5">
        <f t="shared" ref="AK7" si="2">D7+G7+J7+M7+P7+S7+V7+Y7+AB7+AE7+AH7</f>
        <v>0</v>
      </c>
    </row>
    <row r="8" spans="1:39" s="9" customFormat="1" ht="15.75" customHeight="1">
      <c r="A8" s="7" t="s">
        <v>1</v>
      </c>
      <c r="B8" s="5">
        <f t="shared" ref="B8:AH8" si="3">SUM(B7:B7)</f>
        <v>37</v>
      </c>
      <c r="C8" s="5">
        <f t="shared" si="3"/>
        <v>37</v>
      </c>
      <c r="D8" s="5">
        <f t="shared" si="3"/>
        <v>0</v>
      </c>
      <c r="E8" s="5">
        <f t="shared" si="3"/>
        <v>30</v>
      </c>
      <c r="F8" s="5">
        <f t="shared" si="3"/>
        <v>30</v>
      </c>
      <c r="G8" s="5">
        <f t="shared" si="3"/>
        <v>0</v>
      </c>
      <c r="H8" s="5">
        <f t="shared" si="3"/>
        <v>38</v>
      </c>
      <c r="I8" s="5">
        <f t="shared" si="3"/>
        <v>38</v>
      </c>
      <c r="J8" s="5">
        <f t="shared" si="3"/>
        <v>0</v>
      </c>
      <c r="K8" s="5">
        <f t="shared" si="3"/>
        <v>28</v>
      </c>
      <c r="L8" s="5">
        <f t="shared" si="3"/>
        <v>28</v>
      </c>
      <c r="M8" s="5">
        <f t="shared" si="3"/>
        <v>0</v>
      </c>
      <c r="N8" s="5">
        <f t="shared" si="3"/>
        <v>39</v>
      </c>
      <c r="O8" s="5">
        <f t="shared" si="3"/>
        <v>39</v>
      </c>
      <c r="P8" s="5">
        <f t="shared" si="3"/>
        <v>0</v>
      </c>
      <c r="Q8" s="5">
        <f t="shared" si="3"/>
        <v>22</v>
      </c>
      <c r="R8" s="5">
        <f t="shared" si="3"/>
        <v>22</v>
      </c>
      <c r="S8" s="5">
        <f t="shared" si="3"/>
        <v>0</v>
      </c>
      <c r="T8" s="5">
        <f t="shared" si="3"/>
        <v>32</v>
      </c>
      <c r="U8" s="5">
        <f t="shared" si="3"/>
        <v>32</v>
      </c>
      <c r="V8" s="5">
        <f t="shared" si="3"/>
        <v>0</v>
      </c>
      <c r="W8" s="5">
        <f t="shared" si="3"/>
        <v>22</v>
      </c>
      <c r="X8" s="5">
        <f t="shared" si="3"/>
        <v>22</v>
      </c>
      <c r="Y8" s="5">
        <f t="shared" si="3"/>
        <v>0</v>
      </c>
      <c r="Z8" s="5">
        <f t="shared" si="3"/>
        <v>31</v>
      </c>
      <c r="AA8" s="5">
        <f t="shared" si="3"/>
        <v>31</v>
      </c>
      <c r="AB8" s="5">
        <f t="shared" si="3"/>
        <v>0</v>
      </c>
      <c r="AC8" s="5">
        <f t="shared" si="3"/>
        <v>8</v>
      </c>
      <c r="AD8" s="5">
        <f t="shared" si="3"/>
        <v>8</v>
      </c>
      <c r="AE8" s="5">
        <f t="shared" si="3"/>
        <v>0</v>
      </c>
      <c r="AF8" s="5">
        <f t="shared" si="3"/>
        <v>22</v>
      </c>
      <c r="AG8" s="5">
        <f t="shared" si="3"/>
        <v>22</v>
      </c>
      <c r="AH8" s="5">
        <f t="shared" si="3"/>
        <v>0</v>
      </c>
      <c r="AI8" s="5">
        <f>B8+E8+H8+K8+N8+Q8+T8+W8+Z8+AC8+AF8</f>
        <v>309</v>
      </c>
      <c r="AJ8" s="5">
        <f>SUM(AJ7:AJ7)</f>
        <v>309</v>
      </c>
      <c r="AK8" s="5">
        <f>SUM(AK7:AK7)</f>
        <v>0</v>
      </c>
    </row>
    <row r="9" spans="1:39" ht="12.75" customHeight="1"/>
    <row r="20" spans="1:26">
      <c r="L20" s="12" t="s">
        <v>18</v>
      </c>
    </row>
    <row r="22" spans="1:2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</sheetData>
  <mergeCells count="19">
    <mergeCell ref="A1:W1"/>
    <mergeCell ref="A2:W2"/>
    <mergeCell ref="X1:AK1"/>
    <mergeCell ref="X2:AK2"/>
    <mergeCell ref="Q5:S5"/>
    <mergeCell ref="T5:V5"/>
    <mergeCell ref="W5:Y5"/>
    <mergeCell ref="Z5:AB5"/>
    <mergeCell ref="AC5:AE5"/>
    <mergeCell ref="AF5:AH5"/>
    <mergeCell ref="AI5:AK5"/>
    <mergeCell ref="N22:Z22"/>
    <mergeCell ref="B5:D5"/>
    <mergeCell ref="E5:G5"/>
    <mergeCell ref="A4:A6"/>
    <mergeCell ref="H5:J5"/>
    <mergeCell ref="K5:M5"/>
    <mergeCell ref="N5:P5"/>
    <mergeCell ref="B4:AK4"/>
  </mergeCells>
  <phoneticPr fontId="4" type="noConversion"/>
  <printOptions horizontalCentered="1" verticalCentered="1"/>
  <pageMargins left="0.2" right="0.2" top="0.53" bottom="0.19685039370078741" header="0.65" footer="0.51181102362204722"/>
  <pageSetup paperSize="9" fitToWidth="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2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21" sqref="G21:M21"/>
    </sheetView>
  </sheetViews>
  <sheetFormatPr defaultRowHeight="12.75"/>
  <cols>
    <col min="1" max="1" width="20.7109375" style="12" customWidth="1"/>
    <col min="2" max="2" width="5.42578125" style="10" customWidth="1"/>
    <col min="3" max="3" width="7.42578125" style="10" customWidth="1"/>
    <col min="4" max="4" width="6.7109375" style="10" customWidth="1"/>
    <col min="5" max="5" width="5.85546875" style="12" customWidth="1"/>
    <col min="6" max="6" width="7" style="12" customWidth="1"/>
    <col min="7" max="7" width="7.140625" style="12" customWidth="1"/>
    <col min="8" max="8" width="4.7109375" style="12" customWidth="1"/>
    <col min="9" max="9" width="7.140625" style="12" customWidth="1"/>
    <col min="10" max="10" width="6.7109375" style="12" customWidth="1"/>
    <col min="11" max="11" width="6" style="12" customWidth="1"/>
    <col min="12" max="12" width="7.28515625" style="12" customWidth="1"/>
    <col min="13" max="13" width="6.7109375" style="12" customWidth="1"/>
    <col min="14" max="16384" width="9.140625" style="12"/>
  </cols>
  <sheetData>
    <row r="1" spans="1:25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25">
      <c r="A2" s="32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13.5" thickBot="1">
      <c r="C3" s="8"/>
      <c r="D3" s="8"/>
      <c r="E3" s="13"/>
      <c r="F3" s="13"/>
      <c r="G3" s="13"/>
      <c r="H3" s="13"/>
      <c r="I3" s="13"/>
      <c r="J3" s="13"/>
      <c r="K3" s="13"/>
      <c r="L3" s="13"/>
      <c r="M3" s="13"/>
    </row>
    <row r="4" spans="1:25">
      <c r="A4" s="48" t="s">
        <v>2</v>
      </c>
      <c r="B4" s="53" t="s">
        <v>11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5"/>
    </row>
    <row r="5" spans="1:25">
      <c r="A5" s="49"/>
      <c r="B5" s="46" t="s">
        <v>3</v>
      </c>
      <c r="C5" s="47"/>
      <c r="D5" s="47"/>
      <c r="E5" s="51" t="s">
        <v>4</v>
      </c>
      <c r="F5" s="47"/>
      <c r="G5" s="47"/>
      <c r="H5" s="51" t="s">
        <v>5</v>
      </c>
      <c r="I5" s="47"/>
      <c r="J5" s="47"/>
      <c r="K5" s="51" t="s">
        <v>6</v>
      </c>
      <c r="L5" s="47"/>
      <c r="M5" s="52"/>
    </row>
    <row r="6" spans="1:25" ht="40.5" customHeight="1">
      <c r="A6" s="50"/>
      <c r="B6" s="26" t="s">
        <v>8</v>
      </c>
      <c r="C6" s="3" t="s">
        <v>9</v>
      </c>
      <c r="D6" s="3" t="s">
        <v>10</v>
      </c>
      <c r="E6" s="3" t="s">
        <v>8</v>
      </c>
      <c r="F6" s="3" t="s">
        <v>9</v>
      </c>
      <c r="G6" s="3" t="s">
        <v>10</v>
      </c>
      <c r="H6" s="3" t="s">
        <v>8</v>
      </c>
      <c r="I6" s="3" t="s">
        <v>9</v>
      </c>
      <c r="J6" s="3" t="s">
        <v>10</v>
      </c>
      <c r="K6" s="3" t="s">
        <v>8</v>
      </c>
      <c r="L6" s="3" t="s">
        <v>9</v>
      </c>
      <c r="M6" s="27" t="s">
        <v>10</v>
      </c>
    </row>
    <row r="7" spans="1:25">
      <c r="A7" s="16"/>
      <c r="B7" s="19">
        <f>'Қазақ орыс Сыныптар бойынша'!B7+'Қазақ орыс Сыныптар бойынша'!E7+'Қазақ орыс Сыныптар бойынша'!H7+'Қазақ орыс Сыныптар бойынша'!K7</f>
        <v>133</v>
      </c>
      <c r="C7" s="6">
        <f>'Қазақ орыс Сыныптар бойынша'!C7+'Қазақ орыс Сыныптар бойынша'!F7+'Қазақ орыс Сыныптар бойынша'!I7+'Қазақ орыс Сыныптар бойынша'!L7</f>
        <v>133</v>
      </c>
      <c r="D7" s="6">
        <f>'Қазақ орыс Сыныптар бойынша'!D7+'Қазақ орыс Сыныптар бойынша'!G7+'Қазақ орыс Сыныптар бойынша'!J7+'Қазақ орыс Сыныптар бойынша'!M7</f>
        <v>0</v>
      </c>
      <c r="E7" s="6">
        <f>'Қазақ орыс Сыныптар бойынша'!N7+'Қазақ орыс Сыныптар бойынша'!Q7+'Қазақ орыс Сыныптар бойынша'!T7+'Қазақ орыс Сыныптар бойынша'!W7+'Қазақ орыс Сыныптар бойынша'!Z7</f>
        <v>146</v>
      </c>
      <c r="F7" s="6">
        <f>'Қазақ орыс Сыныптар бойынша'!O7+'Қазақ орыс Сыныптар бойынша'!R7+'Қазақ орыс Сыныптар бойынша'!U7+'Қазақ орыс Сыныптар бойынша'!X7+'Қазақ орыс Сыныптар бойынша'!AA7</f>
        <v>146</v>
      </c>
      <c r="G7" s="6">
        <f>'Қазақ орыс Сыныптар бойынша'!P7+'Қазақ орыс Сыныптар бойынша'!S7+'Қазақ орыс Сыныптар бойынша'!V7+'Қазақ орыс Сыныптар бойынша'!Y7+'Қазақ орыс Сыныптар бойынша'!AB7</f>
        <v>0</v>
      </c>
      <c r="H7" s="6">
        <f>'Қазақ орыс Сыныптар бойынша'!AC7+'Қазақ орыс Сыныптар бойынша'!AF7</f>
        <v>30</v>
      </c>
      <c r="I7" s="6">
        <f>'Қазақ орыс Сыныптар бойынша'!AD7+'Қазақ орыс Сыныптар бойынша'!AG7</f>
        <v>30</v>
      </c>
      <c r="J7" s="6">
        <f>'Қазақ орыс Сыныптар бойынша'!AE7+'Қазақ орыс Сыныптар бойынша'!AH7</f>
        <v>0</v>
      </c>
      <c r="K7" s="1">
        <f t="shared" ref="K7:K8" si="0">B7+E7+H7</f>
        <v>309</v>
      </c>
      <c r="L7" s="2">
        <f t="shared" ref="L7:L8" si="1">C7+F7+I7</f>
        <v>309</v>
      </c>
      <c r="M7" s="20">
        <f t="shared" ref="M7:M8" si="2">D7+G7+J7</f>
        <v>0</v>
      </c>
    </row>
    <row r="8" spans="1:25" s="11" customFormat="1" ht="16.5" customHeight="1" thickBot="1">
      <c r="A8" s="18" t="s">
        <v>1</v>
      </c>
      <c r="B8" s="21">
        <f t="shared" ref="B8:J8" si="3">SUM(B7:B7)</f>
        <v>133</v>
      </c>
      <c r="C8" s="22">
        <f t="shared" si="3"/>
        <v>133</v>
      </c>
      <c r="D8" s="22">
        <f t="shared" si="3"/>
        <v>0</v>
      </c>
      <c r="E8" s="22">
        <f t="shared" si="3"/>
        <v>146</v>
      </c>
      <c r="F8" s="22">
        <f t="shared" si="3"/>
        <v>146</v>
      </c>
      <c r="G8" s="22">
        <f t="shared" si="3"/>
        <v>0</v>
      </c>
      <c r="H8" s="22">
        <f t="shared" si="3"/>
        <v>30</v>
      </c>
      <c r="I8" s="22">
        <f t="shared" si="3"/>
        <v>30</v>
      </c>
      <c r="J8" s="22">
        <f t="shared" si="3"/>
        <v>0</v>
      </c>
      <c r="K8" s="23">
        <f t="shared" si="0"/>
        <v>309</v>
      </c>
      <c r="L8" s="23">
        <f t="shared" si="1"/>
        <v>309</v>
      </c>
      <c r="M8" s="29">
        <f t="shared" si="2"/>
        <v>0</v>
      </c>
    </row>
    <row r="10" spans="1:25" ht="9.75" customHeight="1"/>
    <row r="13" spans="1:25">
      <c r="C13" s="10">
        <v>0</v>
      </c>
    </row>
    <row r="21" spans="3:8">
      <c r="G21" s="10" t="s">
        <v>19</v>
      </c>
      <c r="H21" s="10"/>
    </row>
    <row r="22" spans="3:8">
      <c r="C22" s="12"/>
      <c r="D22" s="12"/>
    </row>
  </sheetData>
  <mergeCells count="8">
    <mergeCell ref="A2:M2"/>
    <mergeCell ref="A1:M1"/>
    <mergeCell ref="B5:D5"/>
    <mergeCell ref="A4:A6"/>
    <mergeCell ref="E5:G5"/>
    <mergeCell ref="H5:J5"/>
    <mergeCell ref="K5:M5"/>
    <mergeCell ref="B4:M4"/>
  </mergeCells>
  <pageMargins left="0.2" right="0.2" top="1.19" bottom="0.74803149606299213" header="1.01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22"/>
  <sheetViews>
    <sheetView tabSelected="1" workbookViewId="0">
      <selection activeCell="P12" sqref="P12"/>
    </sheetView>
  </sheetViews>
  <sheetFormatPr defaultRowHeight="12.75"/>
  <cols>
    <col min="1" max="1" width="19.42578125" style="12" customWidth="1"/>
    <col min="2" max="2" width="5.140625" style="12" customWidth="1"/>
    <col min="3" max="3" width="4.5703125" style="12" customWidth="1"/>
    <col min="4" max="4" width="4.140625" style="12" customWidth="1"/>
    <col min="5" max="5" width="4.85546875" style="12" customWidth="1"/>
    <col min="6" max="6" width="4.5703125" style="12" customWidth="1"/>
    <col min="7" max="7" width="4.140625" style="12" customWidth="1"/>
    <col min="8" max="8" width="5.140625" style="12" customWidth="1"/>
    <col min="9" max="9" width="4.28515625" style="12" customWidth="1"/>
    <col min="10" max="10" width="4.140625" style="12" customWidth="1"/>
    <col min="11" max="11" width="4.85546875" style="12" customWidth="1"/>
    <col min="12" max="12" width="4.140625" style="12" customWidth="1"/>
    <col min="13" max="13" width="4" style="12" customWidth="1"/>
    <col min="14" max="14" width="5.28515625" style="12" customWidth="1"/>
    <col min="15" max="15" width="4.5703125" style="12" customWidth="1"/>
    <col min="16" max="16" width="3.85546875" style="12" customWidth="1"/>
    <col min="17" max="17" width="5.7109375" style="12" customWidth="1"/>
    <col min="18" max="18" width="4.7109375" style="12" customWidth="1"/>
    <col min="19" max="19" width="4.28515625" style="12" customWidth="1"/>
    <col min="20" max="20" width="5.7109375" style="12" customWidth="1"/>
    <col min="21" max="21" width="4.5703125" style="12" customWidth="1"/>
    <col min="22" max="22" width="4.140625" style="12" customWidth="1"/>
    <col min="23" max="23" width="5" style="12" customWidth="1"/>
    <col min="24" max="24" width="4.5703125" style="12" customWidth="1"/>
    <col min="25" max="25" width="4.140625" style="12" customWidth="1"/>
    <col min="26" max="26" width="5.85546875" style="12" customWidth="1"/>
    <col min="27" max="27" width="4.140625" style="12" customWidth="1"/>
    <col min="28" max="29" width="4.7109375" style="12" customWidth="1"/>
    <col min="30" max="30" width="4.140625" style="12" customWidth="1"/>
    <col min="31" max="31" width="4.28515625" style="12" customWidth="1"/>
    <col min="32" max="32" width="4.7109375" style="12" customWidth="1"/>
    <col min="33" max="33" width="4.85546875" style="12" customWidth="1"/>
    <col min="34" max="34" width="4" style="12" customWidth="1"/>
    <col min="35" max="35" width="6" style="12" customWidth="1"/>
    <col min="36" max="36" width="7.140625" style="12" customWidth="1"/>
    <col min="37" max="37" width="6.7109375" style="12" customWidth="1"/>
  </cols>
  <sheetData>
    <row r="1" spans="1:37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</row>
    <row r="2" spans="1:37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4" spans="1:37">
      <c r="A4" s="37" t="s">
        <v>2</v>
      </c>
      <c r="B4" s="44" t="s">
        <v>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</row>
    <row r="5" spans="1:37">
      <c r="A5" s="38"/>
      <c r="B5" s="33">
        <v>1</v>
      </c>
      <c r="C5" s="34"/>
      <c r="D5" s="34"/>
      <c r="E5" s="35">
        <v>2</v>
      </c>
      <c r="F5" s="36"/>
      <c r="G5" s="36"/>
      <c r="H5" s="40">
        <v>3</v>
      </c>
      <c r="I5" s="40"/>
      <c r="J5" s="40"/>
      <c r="K5" s="41">
        <v>4</v>
      </c>
      <c r="L5" s="42"/>
      <c r="M5" s="42"/>
      <c r="N5" s="40">
        <v>5</v>
      </c>
      <c r="O5" s="43"/>
      <c r="P5" s="43"/>
      <c r="Q5" s="41">
        <v>6</v>
      </c>
      <c r="R5" s="45"/>
      <c r="S5" s="45"/>
      <c r="T5" s="35">
        <v>7</v>
      </c>
      <c r="U5" s="45"/>
      <c r="V5" s="45"/>
      <c r="W5" s="40">
        <v>8</v>
      </c>
      <c r="X5" s="43"/>
      <c r="Y5" s="43"/>
      <c r="Z5" s="35">
        <v>9</v>
      </c>
      <c r="AA5" s="45"/>
      <c r="AB5" s="36"/>
      <c r="AC5" s="35">
        <v>10</v>
      </c>
      <c r="AD5" s="45"/>
      <c r="AE5" s="36"/>
      <c r="AF5" s="35">
        <v>11</v>
      </c>
      <c r="AG5" s="45"/>
      <c r="AH5" s="36"/>
      <c r="AI5" s="40" t="s">
        <v>1</v>
      </c>
      <c r="AJ5" s="43"/>
      <c r="AK5" s="40"/>
    </row>
    <row r="6" spans="1:37" ht="38.25">
      <c r="A6" s="39"/>
      <c r="B6" s="30" t="s">
        <v>8</v>
      </c>
      <c r="C6" s="30" t="s">
        <v>13</v>
      </c>
      <c r="D6" s="30" t="s">
        <v>14</v>
      </c>
      <c r="E6" s="30" t="s">
        <v>8</v>
      </c>
      <c r="F6" s="30" t="s">
        <v>13</v>
      </c>
      <c r="G6" s="30" t="s">
        <v>14</v>
      </c>
      <c r="H6" s="30" t="s">
        <v>8</v>
      </c>
      <c r="I6" s="30" t="s">
        <v>13</v>
      </c>
      <c r="J6" s="30" t="s">
        <v>14</v>
      </c>
      <c r="K6" s="30" t="s">
        <v>8</v>
      </c>
      <c r="L6" s="30" t="s">
        <v>13</v>
      </c>
      <c r="M6" s="30" t="s">
        <v>14</v>
      </c>
      <c r="N6" s="30" t="s">
        <v>8</v>
      </c>
      <c r="O6" s="30" t="s">
        <v>13</v>
      </c>
      <c r="P6" s="30" t="s">
        <v>14</v>
      </c>
      <c r="Q6" s="30" t="s">
        <v>8</v>
      </c>
      <c r="R6" s="30" t="s">
        <v>13</v>
      </c>
      <c r="S6" s="30" t="s">
        <v>14</v>
      </c>
      <c r="T6" s="30" t="s">
        <v>8</v>
      </c>
      <c r="U6" s="30" t="s">
        <v>13</v>
      </c>
      <c r="V6" s="30" t="s">
        <v>14</v>
      </c>
      <c r="W6" s="30" t="s">
        <v>8</v>
      </c>
      <c r="X6" s="30" t="s">
        <v>13</v>
      </c>
      <c r="Y6" s="30" t="s">
        <v>14</v>
      </c>
      <c r="Z6" s="30" t="s">
        <v>8</v>
      </c>
      <c r="AA6" s="30" t="s">
        <v>13</v>
      </c>
      <c r="AB6" s="30" t="s">
        <v>14</v>
      </c>
      <c r="AC6" s="30" t="s">
        <v>8</v>
      </c>
      <c r="AD6" s="30" t="s">
        <v>13</v>
      </c>
      <c r="AE6" s="30" t="s">
        <v>14</v>
      </c>
      <c r="AF6" s="30" t="s">
        <v>8</v>
      </c>
      <c r="AG6" s="30" t="s">
        <v>13</v>
      </c>
      <c r="AH6" s="30" t="s">
        <v>14</v>
      </c>
      <c r="AI6" s="30" t="s">
        <v>8</v>
      </c>
      <c r="AJ6" s="30" t="s">
        <v>13</v>
      </c>
      <c r="AK6" s="30" t="s">
        <v>14</v>
      </c>
    </row>
    <row r="7" spans="1:37">
      <c r="A7" s="14" t="s">
        <v>17</v>
      </c>
      <c r="B7" s="4">
        <v>37</v>
      </c>
      <c r="C7" s="4">
        <v>20</v>
      </c>
      <c r="D7" s="4">
        <v>17</v>
      </c>
      <c r="E7" s="4">
        <v>30</v>
      </c>
      <c r="F7" s="4">
        <v>16</v>
      </c>
      <c r="G7" s="4">
        <v>14</v>
      </c>
      <c r="H7" s="4">
        <v>38</v>
      </c>
      <c r="I7" s="4">
        <v>20</v>
      </c>
      <c r="J7" s="4">
        <v>18</v>
      </c>
      <c r="K7" s="4">
        <v>28</v>
      </c>
      <c r="L7" s="4">
        <v>17</v>
      </c>
      <c r="M7" s="4">
        <v>11</v>
      </c>
      <c r="N7" s="4">
        <v>39</v>
      </c>
      <c r="O7" s="4">
        <v>16</v>
      </c>
      <c r="P7" s="4">
        <v>23</v>
      </c>
      <c r="Q7" s="4">
        <v>22</v>
      </c>
      <c r="R7" s="4">
        <v>9</v>
      </c>
      <c r="S7" s="4">
        <v>13</v>
      </c>
      <c r="T7" s="4">
        <v>32</v>
      </c>
      <c r="U7" s="4">
        <v>17</v>
      </c>
      <c r="V7" s="4">
        <v>15</v>
      </c>
      <c r="W7" s="4">
        <v>22</v>
      </c>
      <c r="X7" s="4">
        <v>11</v>
      </c>
      <c r="Y7" s="4">
        <v>11</v>
      </c>
      <c r="Z7" s="4">
        <v>31</v>
      </c>
      <c r="AA7" s="4">
        <v>15</v>
      </c>
      <c r="AB7" s="4">
        <v>16</v>
      </c>
      <c r="AC7" s="4">
        <v>8</v>
      </c>
      <c r="AD7" s="4">
        <v>4</v>
      </c>
      <c r="AE7" s="4">
        <v>4</v>
      </c>
      <c r="AF7" s="4">
        <v>22</v>
      </c>
      <c r="AG7" s="4">
        <v>15</v>
      </c>
      <c r="AH7" s="4">
        <v>7</v>
      </c>
      <c r="AI7" s="5">
        <f t="shared" ref="AI7:AK7" si="0">B7+E7+H7+K7+N7+Q7+T7+W7+Z7+AC7+AF7</f>
        <v>309</v>
      </c>
      <c r="AJ7" s="5">
        <f t="shared" si="0"/>
        <v>160</v>
      </c>
      <c r="AK7" s="5">
        <f t="shared" si="0"/>
        <v>149</v>
      </c>
    </row>
    <row r="8" spans="1:37">
      <c r="A8" s="7" t="s">
        <v>1</v>
      </c>
      <c r="B8" s="5">
        <f t="shared" ref="B8:AH8" si="1">SUM(B7:B7)</f>
        <v>37</v>
      </c>
      <c r="C8" s="5">
        <f t="shared" si="1"/>
        <v>20</v>
      </c>
      <c r="D8" s="5">
        <f t="shared" si="1"/>
        <v>17</v>
      </c>
      <c r="E8" s="5">
        <f t="shared" si="1"/>
        <v>30</v>
      </c>
      <c r="F8" s="5">
        <f t="shared" si="1"/>
        <v>16</v>
      </c>
      <c r="G8" s="5">
        <f t="shared" si="1"/>
        <v>14</v>
      </c>
      <c r="H8" s="5">
        <f t="shared" si="1"/>
        <v>38</v>
      </c>
      <c r="I8" s="5">
        <f t="shared" si="1"/>
        <v>20</v>
      </c>
      <c r="J8" s="5">
        <f t="shared" si="1"/>
        <v>18</v>
      </c>
      <c r="K8" s="5">
        <f t="shared" si="1"/>
        <v>28</v>
      </c>
      <c r="L8" s="5">
        <f t="shared" si="1"/>
        <v>17</v>
      </c>
      <c r="M8" s="5">
        <f t="shared" si="1"/>
        <v>11</v>
      </c>
      <c r="N8" s="5">
        <f t="shared" si="1"/>
        <v>39</v>
      </c>
      <c r="O8" s="5">
        <f t="shared" si="1"/>
        <v>16</v>
      </c>
      <c r="P8" s="5">
        <f t="shared" si="1"/>
        <v>23</v>
      </c>
      <c r="Q8" s="5">
        <f t="shared" si="1"/>
        <v>22</v>
      </c>
      <c r="R8" s="5">
        <f t="shared" si="1"/>
        <v>9</v>
      </c>
      <c r="S8" s="5">
        <f t="shared" si="1"/>
        <v>13</v>
      </c>
      <c r="T8" s="5">
        <f t="shared" si="1"/>
        <v>32</v>
      </c>
      <c r="U8" s="5">
        <f t="shared" si="1"/>
        <v>17</v>
      </c>
      <c r="V8" s="5">
        <f t="shared" si="1"/>
        <v>15</v>
      </c>
      <c r="W8" s="5">
        <f t="shared" si="1"/>
        <v>22</v>
      </c>
      <c r="X8" s="5">
        <f t="shared" si="1"/>
        <v>11</v>
      </c>
      <c r="Y8" s="5">
        <f t="shared" si="1"/>
        <v>11</v>
      </c>
      <c r="Z8" s="5">
        <f t="shared" si="1"/>
        <v>31</v>
      </c>
      <c r="AA8" s="5">
        <f t="shared" si="1"/>
        <v>15</v>
      </c>
      <c r="AB8" s="5">
        <f t="shared" si="1"/>
        <v>16</v>
      </c>
      <c r="AC8" s="5">
        <f t="shared" si="1"/>
        <v>8</v>
      </c>
      <c r="AD8" s="5">
        <f t="shared" si="1"/>
        <v>4</v>
      </c>
      <c r="AE8" s="5">
        <f t="shared" si="1"/>
        <v>4</v>
      </c>
      <c r="AF8" s="5">
        <f t="shared" si="1"/>
        <v>22</v>
      </c>
      <c r="AG8" s="5">
        <f t="shared" si="1"/>
        <v>15</v>
      </c>
      <c r="AH8" s="5">
        <f t="shared" si="1"/>
        <v>7</v>
      </c>
      <c r="AI8" s="5">
        <f>B8+E8+H8+K8+N8+Q8+T8+W8+Z8+AC8+AF8</f>
        <v>309</v>
      </c>
      <c r="AJ8" s="5">
        <f>SUM(AJ7:AJ7)</f>
        <v>160</v>
      </c>
      <c r="AK8" s="5">
        <f>SUM(AK7:AK7)</f>
        <v>149</v>
      </c>
    </row>
    <row r="10" spans="1:37">
      <c r="K10" s="12">
        <v>133</v>
      </c>
      <c r="L10" s="12">
        <v>73</v>
      </c>
      <c r="M10" s="12">
        <v>60</v>
      </c>
      <c r="Z10" s="12">
        <v>146</v>
      </c>
      <c r="AA10" s="12">
        <v>68</v>
      </c>
      <c r="AB10" s="12">
        <v>78</v>
      </c>
      <c r="AF10" s="12">
        <v>30</v>
      </c>
      <c r="AG10" s="12">
        <v>19</v>
      </c>
      <c r="AH10" s="12">
        <v>11</v>
      </c>
    </row>
    <row r="14" spans="1:37">
      <c r="I14" s="12" t="s">
        <v>18</v>
      </c>
    </row>
    <row r="22" spans="1:26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</sheetData>
  <mergeCells count="19">
    <mergeCell ref="A1:W1"/>
    <mergeCell ref="X1:AK1"/>
    <mergeCell ref="A2:W2"/>
    <mergeCell ref="X2:AK2"/>
    <mergeCell ref="A4:A6"/>
    <mergeCell ref="B4:AK4"/>
    <mergeCell ref="B5:D5"/>
    <mergeCell ref="E5:G5"/>
    <mergeCell ref="H5:J5"/>
    <mergeCell ref="K5:M5"/>
    <mergeCell ref="AF5:AH5"/>
    <mergeCell ref="AI5:AK5"/>
    <mergeCell ref="AC5:AE5"/>
    <mergeCell ref="N22:Z22"/>
    <mergeCell ref="N5:P5"/>
    <mergeCell ref="Q5:S5"/>
    <mergeCell ref="T5:V5"/>
    <mergeCell ref="W5:Y5"/>
    <mergeCell ref="Z5:AB5"/>
  </mergeCells>
  <pageMargins left="0.19685039370078741" right="0.19685039370078741" top="0.78740157480314965" bottom="0.19685039370078741" header="0.31496062992125984" footer="0.31496062992125984"/>
  <pageSetup paperSize="9" fitToWidth="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L15" sqref="L15"/>
    </sheetView>
  </sheetViews>
  <sheetFormatPr defaultRowHeight="12.75"/>
  <cols>
    <col min="1" max="1" width="20.7109375" style="12" customWidth="1"/>
    <col min="2" max="2" width="7.28515625" style="10" customWidth="1"/>
    <col min="3" max="3" width="7.42578125" style="10" customWidth="1"/>
    <col min="4" max="4" width="6.7109375" style="10" customWidth="1"/>
    <col min="5" max="5" width="5.85546875" style="12" customWidth="1"/>
    <col min="6" max="6" width="7" style="12" customWidth="1"/>
    <col min="7" max="7" width="7.140625" style="12" customWidth="1"/>
    <col min="8" max="8" width="4.7109375" style="12" customWidth="1"/>
    <col min="9" max="9" width="7.140625" style="12" customWidth="1"/>
    <col min="10" max="10" width="6.7109375" style="12" customWidth="1"/>
    <col min="11" max="11" width="6" style="12" customWidth="1"/>
    <col min="12" max="12" width="7.28515625" style="12" customWidth="1"/>
    <col min="13" max="13" width="6.7109375" style="12" customWidth="1"/>
  </cols>
  <sheetData>
    <row r="1" spans="1:25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25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13.5" thickBot="1">
      <c r="C3" s="8"/>
      <c r="D3" s="8"/>
      <c r="E3" s="24"/>
      <c r="F3" s="24"/>
      <c r="G3" s="24"/>
      <c r="H3" s="24"/>
      <c r="I3" s="24"/>
      <c r="J3" s="24"/>
      <c r="K3" s="24"/>
      <c r="L3" s="24"/>
      <c r="M3" s="24"/>
    </row>
    <row r="4" spans="1:25">
      <c r="A4" s="48" t="s">
        <v>2</v>
      </c>
      <c r="B4" s="53" t="s">
        <v>11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5"/>
    </row>
    <row r="5" spans="1:25">
      <c r="A5" s="49"/>
      <c r="B5" s="46" t="s">
        <v>3</v>
      </c>
      <c r="C5" s="47"/>
      <c r="D5" s="47"/>
      <c r="E5" s="51" t="s">
        <v>4</v>
      </c>
      <c r="F5" s="47"/>
      <c r="G5" s="47"/>
      <c r="H5" s="51" t="s">
        <v>5</v>
      </c>
      <c r="I5" s="47"/>
      <c r="J5" s="47"/>
      <c r="K5" s="51" t="s">
        <v>6</v>
      </c>
      <c r="L5" s="47"/>
      <c r="M5" s="52"/>
    </row>
    <row r="6" spans="1:25" ht="31.5" customHeight="1">
      <c r="A6" s="50"/>
      <c r="B6" s="26" t="s">
        <v>8</v>
      </c>
      <c r="C6" s="31" t="s">
        <v>13</v>
      </c>
      <c r="D6" s="31" t="s">
        <v>14</v>
      </c>
      <c r="E6" s="31" t="s">
        <v>8</v>
      </c>
      <c r="F6" s="31" t="s">
        <v>13</v>
      </c>
      <c r="G6" s="31" t="s">
        <v>14</v>
      </c>
      <c r="H6" s="31" t="s">
        <v>8</v>
      </c>
      <c r="I6" s="31" t="s">
        <v>13</v>
      </c>
      <c r="J6" s="31" t="s">
        <v>14</v>
      </c>
      <c r="K6" s="31" t="s">
        <v>8</v>
      </c>
      <c r="L6" s="31" t="s">
        <v>13</v>
      </c>
      <c r="M6" s="27" t="s">
        <v>14</v>
      </c>
    </row>
    <row r="7" spans="1:25">
      <c r="A7" s="16" t="s">
        <v>17</v>
      </c>
      <c r="B7" s="19">
        <f>'Қазақ орыс Сыныптар бойынша'!B7+'Қазақ орыс Сыныптар бойынша'!E7+'Қазақ орыс Сыныптар бойынша'!H7+'Қазақ орыс Сыныптар бойынша'!K7</f>
        <v>133</v>
      </c>
      <c r="C7" s="6">
        <v>73</v>
      </c>
      <c r="D7" s="6">
        <v>60</v>
      </c>
      <c r="E7" s="6">
        <f>'Қазақ орыс Сыныптар бойынша'!N7+'Қазақ орыс Сыныптар бойынша'!Q7+'Қазақ орыс Сыныптар бойынша'!T7+'Қазақ орыс Сыныптар бойынша'!W7+'Қазақ орыс Сыныптар бойынша'!Z7</f>
        <v>146</v>
      </c>
      <c r="F7" s="6">
        <v>68</v>
      </c>
      <c r="G7" s="6">
        <v>78</v>
      </c>
      <c r="H7" s="6">
        <f>'Қазақ орыс Сыныптар бойынша'!AC7+'Қазақ орыс Сыныптар бойынша'!AF7</f>
        <v>30</v>
      </c>
      <c r="I7" s="6">
        <v>19</v>
      </c>
      <c r="J7" s="6">
        <v>11</v>
      </c>
      <c r="K7" s="1">
        <f t="shared" ref="K7:M9" si="0">B7+E7+H7</f>
        <v>309</v>
      </c>
      <c r="L7" s="2">
        <f t="shared" si="0"/>
        <v>160</v>
      </c>
      <c r="M7" s="20">
        <f t="shared" si="0"/>
        <v>149</v>
      </c>
    </row>
    <row r="8" spans="1:25">
      <c r="A8" s="17"/>
      <c r="B8" s="19" t="e">
        <f>'Қазақ орыс Сыныптар бойынша'!#REF!+'Қазақ орыс Сыныптар бойынша'!#REF!+'Қазақ орыс Сыныптар бойынша'!#REF!+'Қазақ орыс Сыныптар бойынша'!#REF!</f>
        <v>#REF!</v>
      </c>
      <c r="C8" s="6" t="e">
        <f>'Қазақ орыс Сыныптар бойынша'!#REF!+'Қазақ орыс Сыныптар бойынша'!#REF!+'Қазақ орыс Сыныптар бойынша'!#REF!+'Қазақ орыс Сыныптар бойынша'!#REF!</f>
        <v>#REF!</v>
      </c>
      <c r="D8" s="6" t="e">
        <f>'Қазақ орыс Сыныптар бойынша'!#REF!+'Қазақ орыс Сыныптар бойынша'!#REF!+'Қазақ орыс Сыныптар бойынша'!#REF!+'Қазақ орыс Сыныптар бойынша'!#REF!</f>
        <v>#REF!</v>
      </c>
      <c r="E8" s="6" t="e">
        <f>'Қазақ орыс Сыныптар бойынша'!#REF!+'Қазақ орыс Сыныптар бойынша'!#REF!+'Қазақ орыс Сыныптар бойынша'!#REF!+'Қазақ орыс Сыныптар бойынша'!#REF!+'Қазақ орыс Сыныптар бойынша'!#REF!</f>
        <v>#REF!</v>
      </c>
      <c r="F8" s="6" t="e">
        <f>'Қазақ орыс Сыныптар бойынша'!#REF!+'Қазақ орыс Сыныптар бойынша'!#REF!+'Қазақ орыс Сыныптар бойынша'!#REF!+'Қазақ орыс Сыныптар бойынша'!#REF!+'Қазақ орыс Сыныптар бойынша'!#REF!</f>
        <v>#REF!</v>
      </c>
      <c r="G8" s="6" t="e">
        <f>'Қазақ орыс Сыныптар бойынша'!#REF!+'Қазақ орыс Сыныптар бойынша'!#REF!+'Қазақ орыс Сыныптар бойынша'!#REF!+'Қазақ орыс Сыныптар бойынша'!#REF!+'Қазақ орыс Сыныптар бойынша'!#REF!</f>
        <v>#REF!</v>
      </c>
      <c r="H8" s="6" t="e">
        <f>'Қазақ орыс Сыныптар бойынша'!#REF!+'Қазақ орыс Сыныптар бойынша'!#REF!</f>
        <v>#REF!</v>
      </c>
      <c r="I8" s="6" t="e">
        <f>'Қазақ орыс Сыныптар бойынша'!#REF!+'Қазақ орыс Сыныптар бойынша'!#REF!</f>
        <v>#REF!</v>
      </c>
      <c r="J8" s="6" t="e">
        <f>'Қазақ орыс Сыныптар бойынша'!#REF!+'Қазақ орыс Сыныптар бойынша'!#REF!</f>
        <v>#REF!</v>
      </c>
      <c r="K8" s="1" t="e">
        <f t="shared" si="0"/>
        <v>#REF!</v>
      </c>
      <c r="L8" s="6" t="e">
        <f t="shared" si="0"/>
        <v>#REF!</v>
      </c>
      <c r="M8" s="28" t="e">
        <f t="shared" si="0"/>
        <v>#REF!</v>
      </c>
    </row>
    <row r="9" spans="1:25" ht="13.5" thickBot="1">
      <c r="A9" s="18" t="s">
        <v>1</v>
      </c>
      <c r="B9" s="21" t="e">
        <f t="shared" ref="B9:J9" si="1">SUM(B7:B8)</f>
        <v>#REF!</v>
      </c>
      <c r="C9" s="22" t="e">
        <f t="shared" si="1"/>
        <v>#REF!</v>
      </c>
      <c r="D9" s="22" t="e">
        <f t="shared" si="1"/>
        <v>#REF!</v>
      </c>
      <c r="E9" s="22" t="e">
        <f t="shared" si="1"/>
        <v>#REF!</v>
      </c>
      <c r="F9" s="22" t="e">
        <f t="shared" si="1"/>
        <v>#REF!</v>
      </c>
      <c r="G9" s="22" t="e">
        <f t="shared" si="1"/>
        <v>#REF!</v>
      </c>
      <c r="H9" s="22" t="e">
        <f t="shared" si="1"/>
        <v>#REF!</v>
      </c>
      <c r="I9" s="22" t="e">
        <f t="shared" si="1"/>
        <v>#REF!</v>
      </c>
      <c r="J9" s="22" t="e">
        <f t="shared" si="1"/>
        <v>#REF!</v>
      </c>
      <c r="K9" s="23" t="e">
        <f t="shared" si="0"/>
        <v>#REF!</v>
      </c>
      <c r="L9" s="23" t="e">
        <f t="shared" si="0"/>
        <v>#REF!</v>
      </c>
      <c r="M9" s="29" t="e">
        <f t="shared" si="0"/>
        <v>#REF!</v>
      </c>
    </row>
  </sheetData>
  <mergeCells count="8">
    <mergeCell ref="A1:M1"/>
    <mergeCell ref="A4:A6"/>
    <mergeCell ref="B4:M4"/>
    <mergeCell ref="B5:D5"/>
    <mergeCell ref="E5:G5"/>
    <mergeCell ref="H5:J5"/>
    <mergeCell ref="K5:M5"/>
    <mergeCell ref="A2:M2"/>
  </mergeCells>
  <pageMargins left="0.19685039370078741" right="0.19685039370078741" top="0.7874015748031496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Қазақ орыс Сыныптар бойынша</vt:lpstr>
      <vt:lpstr>Қазақ орыс Жалпы</vt:lpstr>
      <vt:lpstr>Ұл қыз сыныптар бойынша</vt:lpstr>
      <vt:lpstr>Ұл қыз жалпы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2021-03-31T05:23:28Z</cp:lastPrinted>
  <dcterms:created xsi:type="dcterms:W3CDTF">2008-02-18T13:20:39Z</dcterms:created>
  <dcterms:modified xsi:type="dcterms:W3CDTF">2021-03-31T05:28:53Z</dcterms:modified>
</cp:coreProperties>
</file>